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Semain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 trésorerie sur 13 semaines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HYPERLINK("#'Semaines'!A1","Semaines")</f>
        <v/>
      </c>
      <c r="D12" s="5" t="inlineStr">
        <is>
          <t>La projection hebdomadaire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16" customWidth="1" min="4" max="4"/>
    <col width="15" customWidth="1" min="5" max="5"/>
    <col width="10" customWidth="1" min="6" max="6"/>
    <col width="36" customWidth="1" min="7" max="7"/>
  </cols>
  <sheetData>
    <row r="1" ht="30" customHeight="1">
      <c r="A1" s="8" t="inlineStr">
        <is>
          <t>Semaines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semaine : encaissements, décaissements, solde projeté.</t>
        </is>
      </c>
    </row>
    <row r="4" ht="26" customHeight="1">
      <c r="A4" s="11" t="inlineStr">
        <is>
          <t>Semaine du</t>
        </is>
      </c>
      <c r="B4" s="11" t="inlineStr">
        <is>
          <t>Solde début</t>
        </is>
      </c>
      <c r="C4" s="11" t="inlineStr">
        <is>
          <t>Encaissements prévus</t>
        </is>
      </c>
      <c r="D4" s="11" t="inlineStr">
        <is>
          <t>Décaissements prévus</t>
        </is>
      </c>
      <c r="E4" s="11" t="inlineStr">
        <is>
          <t>Solde fin</t>
        </is>
      </c>
      <c r="F4" s="11" t="inlineStr">
        <is>
          <t>Alerte</t>
        </is>
      </c>
      <c r="G4" s="11" t="inlineStr">
        <is>
          <t>Hypothèses de la semaine</t>
        </is>
      </c>
    </row>
    <row r="5">
      <c r="A5" s="12" t="n"/>
      <c r="B5" s="13" t="n"/>
      <c r="C5" s="13" t="n">
        <v>5000</v>
      </c>
      <c r="D5" s="13" t="n">
        <v>4200</v>
      </c>
      <c r="E5" s="13">
        <f>IF(A5="","",IF(ROW()=5,0,0)+B5+IF(C5="",0,C5)-IF(D5="",0,D5))</f>
        <v/>
      </c>
      <c r="F5">
        <f>IF(E5="","",IF(E5&lt;0,"Négatif","OK"))</f>
        <v/>
      </c>
    </row>
    <row r="6">
      <c r="A6" s="12" t="n"/>
      <c r="B6" s="13">
        <f>IF(A6="","",E5)</f>
        <v/>
      </c>
      <c r="C6" s="13" t="n"/>
      <c r="D6" s="13" t="n"/>
      <c r="E6" s="13">
        <f>IF(A6="","",IF(ROW()=5,0,0)+B6+IF(C6="",0,C6)-IF(D6="",0,D6))</f>
        <v/>
      </c>
      <c r="F6">
        <f>IF(E6="","",IF(E6&lt;0,"Négatif","OK"))</f>
        <v/>
      </c>
    </row>
    <row r="7">
      <c r="A7" s="12" t="n"/>
      <c r="B7" s="13">
        <f>IF(A7="","",E6)</f>
        <v/>
      </c>
      <c r="C7" s="13" t="n"/>
      <c r="D7" s="13" t="n"/>
      <c r="E7" s="13">
        <f>IF(A7="","",IF(ROW()=5,0,0)+B7+IF(C7="",0,C7)-IF(D7="",0,D7))</f>
        <v/>
      </c>
      <c r="F7">
        <f>IF(E7="","",IF(E7&lt;0,"Négatif","OK"))</f>
        <v/>
      </c>
    </row>
    <row r="8">
      <c r="A8" s="12" t="n"/>
      <c r="B8" s="13">
        <f>IF(A8="","",E7)</f>
        <v/>
      </c>
      <c r="C8" s="13" t="n"/>
      <c r="D8" s="13" t="n"/>
      <c r="E8" s="13">
        <f>IF(A8="","",IF(ROW()=5,0,0)+B8+IF(C8="",0,C8)-IF(D8="",0,D8))</f>
        <v/>
      </c>
      <c r="F8">
        <f>IF(E8="","",IF(E8&lt;0,"Négatif","OK"))</f>
        <v/>
      </c>
    </row>
    <row r="9">
      <c r="A9" s="12" t="n"/>
      <c r="B9" s="13">
        <f>IF(A9="","",E8)</f>
        <v/>
      </c>
      <c r="C9" s="13" t="n"/>
      <c r="D9" s="13" t="n"/>
      <c r="E9" s="13">
        <f>IF(A9="","",IF(ROW()=5,0,0)+B9+IF(C9="",0,C9)-IF(D9="",0,D9))</f>
        <v/>
      </c>
      <c r="F9">
        <f>IF(E9="","",IF(E9&lt;0,"Négatif","OK"))</f>
        <v/>
      </c>
    </row>
    <row r="10">
      <c r="A10" s="12" t="n"/>
      <c r="B10" s="13">
        <f>IF(A10="","",E9)</f>
        <v/>
      </c>
      <c r="C10" s="13" t="n"/>
      <c r="D10" s="13" t="n"/>
      <c r="E10" s="13">
        <f>IF(A10="","",IF(ROW()=5,0,0)+B10+IF(C10="",0,C10)-IF(D10="",0,D10))</f>
        <v/>
      </c>
      <c r="F10">
        <f>IF(E10="","",IF(E10&lt;0,"Négatif","OK"))</f>
        <v/>
      </c>
    </row>
    <row r="11">
      <c r="A11" s="12" t="n"/>
      <c r="B11" s="13">
        <f>IF(A11="","",E10)</f>
        <v/>
      </c>
      <c r="C11" s="13" t="n"/>
      <c r="D11" s="13" t="n"/>
      <c r="E11" s="13">
        <f>IF(A11="","",IF(ROW()=5,0,0)+B11+IF(C11="",0,C11)-IF(D11="",0,D11))</f>
        <v/>
      </c>
      <c r="F11">
        <f>IF(E11="","",IF(E11&lt;0,"Négatif","OK"))</f>
        <v/>
      </c>
    </row>
    <row r="12">
      <c r="A12" s="12" t="n"/>
      <c r="B12" s="13">
        <f>IF(A12="","",E11)</f>
        <v/>
      </c>
      <c r="C12" s="13" t="n"/>
      <c r="D12" s="13" t="n"/>
      <c r="E12" s="13">
        <f>IF(A12="","",IF(ROW()=5,0,0)+B12+IF(C12="",0,C12)-IF(D12="",0,D12))</f>
        <v/>
      </c>
      <c r="F12">
        <f>IF(E12="","",IF(E12&lt;0,"Négatif","OK"))</f>
        <v/>
      </c>
    </row>
    <row r="13">
      <c r="A13" s="12" t="n"/>
      <c r="B13" s="13">
        <f>IF(A13="","",E12)</f>
        <v/>
      </c>
      <c r="C13" s="13" t="n"/>
      <c r="D13" s="13" t="n"/>
      <c r="E13" s="13">
        <f>IF(A13="","",IF(ROW()=5,0,0)+B13+IF(C13="",0,C13)-IF(D13="",0,D13))</f>
        <v/>
      </c>
      <c r="F13">
        <f>IF(E13="","",IF(E13&lt;0,"Négatif","OK"))</f>
        <v/>
      </c>
    </row>
    <row r="14">
      <c r="A14" s="12" t="n"/>
      <c r="B14" s="13">
        <f>IF(A14="","",E13)</f>
        <v/>
      </c>
      <c r="C14" s="13" t="n"/>
      <c r="D14" s="13" t="n"/>
      <c r="E14" s="13">
        <f>IF(A14="","",IF(ROW()=5,0,0)+B14+IF(C14="",0,C14)-IF(D14="",0,D14))</f>
        <v/>
      </c>
      <c r="F14">
        <f>IF(E14="","",IF(E14&lt;0,"Négatif","OK"))</f>
        <v/>
      </c>
    </row>
    <row r="15">
      <c r="A15" s="12" t="n"/>
      <c r="B15" s="13">
        <f>IF(A15="","",E14)</f>
        <v/>
      </c>
      <c r="C15" s="13" t="n"/>
      <c r="D15" s="13" t="n"/>
      <c r="E15" s="13">
        <f>IF(A15="","",IF(ROW()=5,0,0)+B15+IF(C15="",0,C15)-IF(D15="",0,D15))</f>
        <v/>
      </c>
      <c r="F15">
        <f>IF(E15="","",IF(E15&lt;0,"Négatif","OK"))</f>
        <v/>
      </c>
    </row>
    <row r="16">
      <c r="A16" s="12" t="n"/>
      <c r="B16" s="13">
        <f>IF(A16="","",E15)</f>
        <v/>
      </c>
      <c r="C16" s="13" t="n"/>
      <c r="D16" s="13" t="n"/>
      <c r="E16" s="13">
        <f>IF(A16="","",IF(ROW()=5,0,0)+B16+IF(C16="",0,C16)-IF(D16="",0,D16))</f>
        <v/>
      </c>
      <c r="F16">
        <f>IF(E16="","",IF(E16&lt;0,"Négatif","OK"))</f>
        <v/>
      </c>
    </row>
    <row r="17">
      <c r="A17" s="12" t="n"/>
      <c r="B17" s="13">
        <f>IF(A17="","",E16)</f>
        <v/>
      </c>
      <c r="C17" s="13" t="n"/>
      <c r="D17" s="13" t="n"/>
      <c r="E17" s="13">
        <f>IF(A17="","",IF(ROW()=5,0,0)+B17+IF(C17="",0,C17)-IF(D17="",0,D17))</f>
        <v/>
      </c>
      <c r="F17">
        <f>IF(E17="","",IF(E17&lt;0,"Négatif","OK"))</f>
        <v/>
      </c>
    </row>
    <row r="18">
      <c r="A18" s="12" t="n"/>
      <c r="B18" s="13">
        <f>IF(A18="","",E17)</f>
        <v/>
      </c>
      <c r="C18" s="13" t="n"/>
      <c r="D18" s="13" t="n"/>
      <c r="E18" s="13">
        <f>IF(A18="","",IF(ROW()=5,0,0)+B18+IF(C18="",0,C18)-IF(D18="",0,D18))</f>
        <v/>
      </c>
      <c r="F18">
        <f>IF(E18="","",IF(E18&lt;0,"Négatif","OK"))</f>
        <v/>
      </c>
    </row>
    <row r="19">
      <c r="A19" s="12" t="n"/>
      <c r="B19" s="13">
        <f>IF(A19="","",E18)</f>
        <v/>
      </c>
      <c r="C19" s="13" t="n"/>
      <c r="D19" s="13" t="n"/>
      <c r="E19" s="13">
        <f>IF(A19="","",IF(ROW()=5,0,0)+B19+IF(C19="",0,C19)-IF(D19="",0,D19))</f>
        <v/>
      </c>
      <c r="F19">
        <f>IF(E19="","",IF(E19&lt;0,"Négatif","OK"))</f>
        <v/>
      </c>
    </row>
    <row r="20">
      <c r="A20" s="12" t="n"/>
      <c r="B20" s="13">
        <f>IF(A20="","",E19)</f>
        <v/>
      </c>
      <c r="C20" s="13" t="n"/>
      <c r="D20" s="13" t="n"/>
      <c r="E20" s="13">
        <f>IF(A20="","",IF(ROW()=5,0,0)+B20+IF(C20="",0,C20)-IF(D20="",0,D20))</f>
        <v/>
      </c>
      <c r="F20">
        <f>IF(E20="","",IF(E20&lt;0,"Négatif","OK"))</f>
        <v/>
      </c>
    </row>
    <row r="21">
      <c r="A21" s="12" t="n"/>
      <c r="B21" s="13">
        <f>IF(A21="","",E20)</f>
        <v/>
      </c>
      <c r="C21" s="13" t="n"/>
      <c r="D21" s="13" t="n"/>
      <c r="E21" s="13">
        <f>IF(A21="","",IF(ROW()=5,0,0)+B21+IF(C21="",0,C21)-IF(D21="",0,D21))</f>
        <v/>
      </c>
      <c r="F21">
        <f>IF(E21="","",IF(E21&lt;0,"Négatif","OK"))</f>
        <v/>
      </c>
    </row>
    <row r="22">
      <c r="A22" s="12" t="n"/>
      <c r="B22" s="13">
        <f>IF(A22="","",E21)</f>
        <v/>
      </c>
      <c r="C22" s="13" t="n"/>
      <c r="D22" s="13" t="n"/>
      <c r="E22" s="13">
        <f>IF(A22="","",IF(ROW()=5,0,0)+B22+IF(C22="",0,C22)-IF(D22="",0,D22))</f>
        <v/>
      </c>
      <c r="F22">
        <f>IF(E22="","",IF(E22&lt;0,"Négatif","OK"))</f>
        <v/>
      </c>
    </row>
    <row r="23">
      <c r="A23" s="12" t="n"/>
      <c r="B23" s="13">
        <f>IF(A23="","",E22)</f>
        <v/>
      </c>
      <c r="C23" s="13" t="n"/>
      <c r="D23" s="13" t="n"/>
      <c r="E23" s="13">
        <f>IF(A23="","",IF(ROW()=5,0,0)+B23+IF(C23="",0,C23)-IF(D23="",0,D23))</f>
        <v/>
      </c>
      <c r="F23">
        <f>IF(E23="","",IF(E23&lt;0,"Négatif","OK"))</f>
        <v/>
      </c>
    </row>
    <row r="24">
      <c r="A24" s="12" t="n"/>
      <c r="B24" s="13">
        <f>IF(A24="","",E23)</f>
        <v/>
      </c>
      <c r="C24" s="13" t="n"/>
      <c r="D24" s="13" t="n"/>
      <c r="E24" s="13">
        <f>IF(A24="","",IF(ROW()=5,0,0)+B24+IF(C24="",0,C24)-IF(D24="",0,D24))</f>
        <v/>
      </c>
      <c r="F24">
        <f>IF(E24="","",IF(E24&lt;0,"Négatif","OK"))</f>
        <v/>
      </c>
    </row>
    <row r="25">
      <c r="A25" s="12" t="n"/>
      <c r="B25" s="13">
        <f>IF(A25="","",E24)</f>
        <v/>
      </c>
      <c r="C25" s="13" t="n"/>
      <c r="D25" s="13" t="n"/>
      <c r="E25" s="13">
        <f>IF(A25="","",IF(ROW()=5,0,0)+B25+IF(C25="",0,C25)-IF(D25="",0,D25))</f>
        <v/>
      </c>
      <c r="F25">
        <f>IF(E25="","",IF(E25&lt;0,"Négatif","OK"))</f>
        <v/>
      </c>
    </row>
    <row r="26">
      <c r="A26" s="12" t="n"/>
      <c r="B26" s="13">
        <f>IF(A26="","",E25)</f>
        <v/>
      </c>
      <c r="C26" s="13" t="n"/>
      <c r="D26" s="13" t="n"/>
      <c r="E26" s="13">
        <f>IF(A26="","",IF(ROW()=5,0,0)+B26+IF(C26="",0,C26)-IF(D26="",0,D26))</f>
        <v/>
      </c>
      <c r="F26">
        <f>IF(E26="","",IF(E26&lt;0,"Négatif","OK"))</f>
        <v/>
      </c>
    </row>
    <row r="27">
      <c r="A27" s="12" t="n"/>
      <c r="B27" s="13">
        <f>IF(A27="","",E26)</f>
        <v/>
      </c>
      <c r="C27" s="13" t="n"/>
      <c r="D27" s="13" t="n"/>
      <c r="E27" s="13">
        <f>IF(A27="","",IF(ROW()=5,0,0)+B27+IF(C27="",0,C27)-IF(D27="",0,D27))</f>
        <v/>
      </c>
      <c r="F27">
        <f>IF(E27="","",IF(E27&lt;0,"Négatif","OK"))</f>
        <v/>
      </c>
    </row>
    <row r="28">
      <c r="A28" s="12" t="n"/>
      <c r="B28" s="13">
        <f>IF(A28="","",E27)</f>
        <v/>
      </c>
      <c r="C28" s="13" t="n"/>
      <c r="D28" s="13" t="n"/>
      <c r="E28" s="13">
        <f>IF(A28="","",IF(ROW()=5,0,0)+B28+IF(C28="",0,C28)-IF(D28="",0,D28))</f>
        <v/>
      </c>
      <c r="F28">
        <f>IF(E28="","",IF(E28&lt;0,"Négatif","OK"))</f>
        <v/>
      </c>
    </row>
    <row r="29">
      <c r="A29" s="12" t="n"/>
      <c r="B29" s="13">
        <f>IF(A29="","",E28)</f>
        <v/>
      </c>
      <c r="C29" s="13" t="n"/>
      <c r="D29" s="13" t="n"/>
      <c r="E29" s="13">
        <f>IF(A29="","",IF(ROW()=5,0,0)+B29+IF(C29="",0,C29)-IF(D29="",0,D29))</f>
        <v/>
      </c>
      <c r="F29">
        <f>IF(E29="","",IF(E29&lt;0,"Négatif","OK"))</f>
        <v/>
      </c>
    </row>
    <row r="30">
      <c r="A30" s="12" t="n"/>
      <c r="B30" s="13">
        <f>IF(A30="","",E29)</f>
        <v/>
      </c>
      <c r="C30" s="13" t="n"/>
      <c r="D30" s="13" t="n"/>
      <c r="E30" s="13">
        <f>IF(A30="","",IF(ROW()=5,0,0)+B30+IF(C30="",0,C30)-IF(D30="",0,D30))</f>
        <v/>
      </c>
      <c r="F30">
        <f>IF(E30="","",IF(E30&lt;0,"Négatif","OK"))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Semaines.</t>
        </is>
      </c>
    </row>
    <row r="4">
      <c r="A4" s="5" t="inlineStr">
        <is>
          <t>Semaines projetées</t>
        </is>
      </c>
      <c r="B4" s="14">
        <f>COUNTA('Semaines'!A5:A30)</f>
        <v/>
      </c>
    </row>
    <row r="5">
      <c r="A5" s="5" t="inlineStr">
        <is>
          <t>Encaissements cumulés</t>
        </is>
      </c>
      <c r="B5" s="15">
        <f>SUM('Semaines'!C5:C30)</f>
        <v/>
      </c>
    </row>
    <row r="6">
      <c r="A6" s="5" t="inlineStr">
        <is>
          <t>Décaissements cumulés</t>
        </is>
      </c>
      <c r="B6" s="15">
        <f>SUM('Semaines'!D5:D30)</f>
        <v/>
      </c>
    </row>
    <row r="7">
      <c r="A7" s="5" t="inlineStr">
        <is>
          <t>Semaines en négatif</t>
        </is>
      </c>
      <c r="B7" s="14">
        <f>COUNTIF('Semaines'!F5:F30,"Négatif")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 trésorerie sur 13 semaines</t>
        </is>
      </c>
    </row>
    <row r="6">
      <c r="B6" s="3" t="inlineStr">
        <is>
          <t>Savoir 13 semaines à l'avance si la caisse tient.</t>
        </is>
      </c>
    </row>
    <row r="9" ht="76" customHeight="1">
      <c r="B9" s="16" t="inlineStr">
        <is>
          <t>L'horizon standard des directions financières, à l'échelle d'une petite équipe : chaque vendredi, 10 minutes pour projeter les 13 prochaines semaines de trésorerie.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Semaine 1 : saisissez votre solde bancaire réel en Solde début.</t>
        </is>
      </c>
    </row>
    <row r="5" ht="32" customHeight="1">
      <c r="B5" s="19" t="n">
        <v>2</v>
      </c>
      <c r="C5" s="16" t="inlineStr">
        <is>
          <t>Encaissements = factures clients dont le paiement est PROBABLE cette semaine-là, pas espéré.</t>
        </is>
      </c>
    </row>
    <row r="6" ht="32" customHeight="1">
      <c r="B6" s="19" t="n">
        <v>3</v>
      </c>
      <c r="C6" s="16" t="inlineStr">
        <is>
          <t>Décaissements = échéancier fournisseurs + salaires + loyer + taxes.</t>
        </is>
      </c>
    </row>
    <row r="7" ht="32" customHeight="1">
      <c r="B7" s="19" t="n">
        <v>4</v>
      </c>
      <c r="C7" s="16" t="inlineStr">
        <is>
          <t>Chaque solde fin devient le solde début de la semaine suivante (formule incluse).</t>
        </is>
      </c>
    </row>
    <row r="8" ht="32" customHeight="1">
      <c r="B8" s="19" t="n">
        <v>5</v>
      </c>
      <c r="C8" s="16" t="inlineStr">
        <is>
          <t>Une seule règle : mettre à jour chaque vendredi, même en 5 minutes.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